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user05\Desktop\"/>
    </mc:Choice>
  </mc:AlternateContent>
  <bookViews>
    <workbookView xWindow="0" yWindow="0" windowWidth="16392" windowHeight="6216" tabRatio="765"/>
  </bookViews>
  <sheets>
    <sheet name="h28最終" sheetId="14" r:id="rId1"/>
  </sheets>
  <definedNames>
    <definedName name="_xlnm.Print_Area" localSheetId="0">h28最終!$A$1:$D$52</definedName>
  </definedNames>
  <calcPr calcId="152511"/>
</workbook>
</file>

<file path=xl/calcChain.xml><?xml version="1.0" encoding="utf-8"?>
<calcChain xmlns="http://schemas.openxmlformats.org/spreadsheetml/2006/main">
  <c r="B47" i="14" l="1"/>
  <c r="B37" i="14"/>
  <c r="B32" i="14"/>
  <c r="B26" i="14"/>
  <c r="B20" i="14"/>
  <c r="B18" i="14"/>
  <c r="B9" i="14"/>
  <c r="B4" i="14"/>
  <c r="B52" i="14" l="1"/>
</calcChain>
</file>

<file path=xl/sharedStrings.xml><?xml version="1.0" encoding="utf-8"?>
<sst xmlns="http://schemas.openxmlformats.org/spreadsheetml/2006/main" count="110" uniqueCount="110">
  <si>
    <t>地域</t>
    <rPh sb="0" eb="2">
      <t>チイキ</t>
    </rPh>
    <phoneticPr fontId="20"/>
  </si>
  <si>
    <t>件</t>
    <rPh sb="0" eb="1">
      <t>ケン</t>
    </rPh>
    <phoneticPr fontId="20"/>
  </si>
  <si>
    <t>事業者名</t>
    <rPh sb="0" eb="3">
      <t>ジギョウシャ</t>
    </rPh>
    <rPh sb="3" eb="4">
      <t>メイ</t>
    </rPh>
    <phoneticPr fontId="20"/>
  </si>
  <si>
    <t>事業名</t>
    <rPh sb="0" eb="2">
      <t>ジギョウ</t>
    </rPh>
    <rPh sb="2" eb="3">
      <t>メイ</t>
    </rPh>
    <phoneticPr fontId="20"/>
  </si>
  <si>
    <t>中央</t>
    <rPh sb="0" eb="1">
      <t>ナカ</t>
    </rPh>
    <rPh sb="1" eb="2">
      <t>ヒサシ</t>
    </rPh>
    <phoneticPr fontId="20"/>
  </si>
  <si>
    <t>豊能</t>
    <rPh sb="0" eb="1">
      <t>ユタカ</t>
    </rPh>
    <rPh sb="1" eb="2">
      <t>ノウ</t>
    </rPh>
    <phoneticPr fontId="20"/>
  </si>
  <si>
    <t>三島</t>
    <rPh sb="0" eb="1">
      <t>サン</t>
    </rPh>
    <rPh sb="1" eb="2">
      <t>シマ</t>
    </rPh>
    <phoneticPr fontId="20"/>
  </si>
  <si>
    <t>北河内</t>
    <rPh sb="0" eb="3">
      <t>キタカワチ</t>
    </rPh>
    <phoneticPr fontId="20"/>
  </si>
  <si>
    <t>中河内</t>
    <rPh sb="0" eb="1">
      <t>ナカ</t>
    </rPh>
    <rPh sb="1" eb="3">
      <t>カワチ</t>
    </rPh>
    <phoneticPr fontId="20"/>
  </si>
  <si>
    <t>南河内</t>
    <rPh sb="0" eb="3">
      <t>ミナミカワチ</t>
    </rPh>
    <phoneticPr fontId="20"/>
  </si>
  <si>
    <t>泉北</t>
    <rPh sb="0" eb="1">
      <t>イズミ</t>
    </rPh>
    <rPh sb="1" eb="2">
      <t>キタ</t>
    </rPh>
    <phoneticPr fontId="20"/>
  </si>
  <si>
    <t>泉南</t>
    <rPh sb="0" eb="1">
      <t>イズミ</t>
    </rPh>
    <rPh sb="1" eb="2">
      <t>ミナミ</t>
    </rPh>
    <phoneticPr fontId="20"/>
  </si>
  <si>
    <t>計</t>
    <rPh sb="0" eb="1">
      <t>ケイ</t>
    </rPh>
    <phoneticPr fontId="20"/>
  </si>
  <si>
    <t>平成28年度地域支援事業助成金交付決定一覧</t>
    <rPh sb="0" eb="2">
      <t>ヘイセイ</t>
    </rPh>
    <rPh sb="4" eb="6">
      <t>ネンド</t>
    </rPh>
    <rPh sb="6" eb="8">
      <t>チイキ</t>
    </rPh>
    <rPh sb="8" eb="10">
      <t>シエン</t>
    </rPh>
    <rPh sb="10" eb="12">
      <t>ジギョウ</t>
    </rPh>
    <rPh sb="12" eb="15">
      <t>ジョセイキン</t>
    </rPh>
    <rPh sb="15" eb="17">
      <t>コウフ</t>
    </rPh>
    <rPh sb="17" eb="19">
      <t>ケッテイ</t>
    </rPh>
    <rPh sb="19" eb="21">
      <t>イチラン</t>
    </rPh>
    <phoneticPr fontId="20"/>
  </si>
  <si>
    <t>株式会社松下建設</t>
    <phoneticPr fontId="20"/>
  </si>
  <si>
    <t>株式会社シンセーインターナショナル</t>
    <phoneticPr fontId="20"/>
  </si>
  <si>
    <t>三島地域のお年寄りを元気にして、イキイキ活力ある地域社会づくりを応援する高齢者向けリハビリマシンシリーズの開発＆販路開拓！</t>
    <phoneticPr fontId="20"/>
  </si>
  <si>
    <t>特許を取得し、ちきり織・千亀利織として商標を登録した毛布や衣料用生地そして伸縮タオル製品や伸縮ガーゼ製品の開発と製造販売</t>
  </si>
  <si>
    <t>水なす外品、Ｃ品の有効利用</t>
    <phoneticPr fontId="20"/>
  </si>
  <si>
    <t>井嶋織物工業　井嶋 丈典</t>
    <phoneticPr fontId="20"/>
  </si>
  <si>
    <t>泉州特産水なす漬け本舗
マコト商店　袋谷 誠</t>
    <phoneticPr fontId="20"/>
  </si>
  <si>
    <t>林キルティング　林 千尋</t>
    <phoneticPr fontId="20"/>
  </si>
  <si>
    <t>シルク中綿の開発およびその中綿を使用したコートの製造、販売</t>
    <phoneticPr fontId="20"/>
  </si>
  <si>
    <t>ＮＳＷ株式会社</t>
    <phoneticPr fontId="20"/>
  </si>
  <si>
    <t>泉州野菜のブランディングを目的としたCSAサービスサイトの立ち上げと、「食べる通信」と協力した販促・運営事業</t>
    <phoneticPr fontId="20"/>
  </si>
  <si>
    <t>特定非営利活動法人
Ｒｅ―Ｌｉｖｅ</t>
    <phoneticPr fontId="20"/>
  </si>
  <si>
    <t>岬町の里山・里海の魅力と歴史・文化を活かした体験型観光『ルーラルツーリズム・週末みさき人』の開発・提供</t>
    <phoneticPr fontId="20"/>
  </si>
  <si>
    <t>株式会社ふそう</t>
    <phoneticPr fontId="20"/>
  </si>
  <si>
    <t>能勢の天然水を使用したスキンケア化粧品の製品化および販路開拓</t>
    <phoneticPr fontId="20"/>
  </si>
  <si>
    <t>杜のあれこれ合同会社</t>
    <phoneticPr fontId="20"/>
  </si>
  <si>
    <t>能勢町の地域資源・里山を活かして「おとなが楽しめる、緑豊かな上質空間」をコンセプトとした、新しいキャンプリゾート【杜のテラス】の開発及び販路開拓</t>
    <phoneticPr fontId="20"/>
  </si>
  <si>
    <t>アウトワールド　岡村 篤</t>
    <phoneticPr fontId="20"/>
  </si>
  <si>
    <t>繊維のまち箕面から世界へ発信！海外向け「ふんどし」の開発及び販路開拓</t>
    <phoneticPr fontId="20"/>
  </si>
  <si>
    <t>豊能町産のお味噌（かあちゃん味噌）を使用した味噌ラーメンとつけ麺、豊能地域の発酵食材の移動販売（キッチンカー）及び新規販路開拓</t>
    <phoneticPr fontId="20"/>
  </si>
  <si>
    <t>すこやかキッチン合同会社</t>
    <phoneticPr fontId="20"/>
  </si>
  <si>
    <t>株式会社エムティシステム</t>
    <phoneticPr fontId="20"/>
  </si>
  <si>
    <t>有限会社 永田食品</t>
    <phoneticPr fontId="20"/>
  </si>
  <si>
    <t>業務用惣菜でハラール対応の「天ぷら及び天かす」の新商品開発と販路拡大</t>
    <phoneticPr fontId="20"/>
  </si>
  <si>
    <t>能勢びより　相川 道子</t>
    <phoneticPr fontId="20"/>
  </si>
  <si>
    <t>能勢栗を使用した新しいスイーツ土産品「ネッチ（栗粉のクレープ）」の製品開発および販路開拓</t>
    <phoneticPr fontId="20"/>
  </si>
  <si>
    <t>株式会社クロックワークスタジオ</t>
    <phoneticPr fontId="20"/>
  </si>
  <si>
    <t>母から娘へ結婚式に贈る「愛を繋ぐベール『リアン　ママン』」の開発及び販路開拓</t>
    <phoneticPr fontId="20"/>
  </si>
  <si>
    <t>株式会社庫内</t>
    <rPh sb="0" eb="4">
      <t>カブシキガイシャ</t>
    </rPh>
    <rPh sb="4" eb="6">
      <t>コナイ</t>
    </rPh>
    <phoneticPr fontId="20"/>
  </si>
  <si>
    <t>中河内地域の紙工技術を活かした新たな和紙体験サービス、紙商品の開発及び販路開拓</t>
    <rPh sb="0" eb="1">
      <t>ナカ</t>
    </rPh>
    <rPh sb="1" eb="3">
      <t>カワチ</t>
    </rPh>
    <rPh sb="3" eb="5">
      <t>チイキ</t>
    </rPh>
    <rPh sb="6" eb="7">
      <t>カミ</t>
    </rPh>
    <rPh sb="7" eb="8">
      <t>コウ</t>
    </rPh>
    <rPh sb="8" eb="10">
      <t>ギジュツ</t>
    </rPh>
    <rPh sb="11" eb="12">
      <t>イ</t>
    </rPh>
    <rPh sb="15" eb="16">
      <t>アラ</t>
    </rPh>
    <rPh sb="18" eb="20">
      <t>ワシ</t>
    </rPh>
    <rPh sb="20" eb="22">
      <t>タイケン</t>
    </rPh>
    <rPh sb="27" eb="28">
      <t>カミ</t>
    </rPh>
    <rPh sb="28" eb="30">
      <t>ショウヒン</t>
    </rPh>
    <rPh sb="31" eb="33">
      <t>カイハツ</t>
    </rPh>
    <rPh sb="33" eb="34">
      <t>オヨ</t>
    </rPh>
    <rPh sb="35" eb="37">
      <t>ハンロ</t>
    </rPh>
    <rPh sb="37" eb="39">
      <t>カイタク</t>
    </rPh>
    <phoneticPr fontId="20"/>
  </si>
  <si>
    <t>株式会社地球環境技術研究所</t>
    <rPh sb="0" eb="4">
      <t>カブシキガイシャ</t>
    </rPh>
    <rPh sb="4" eb="6">
      <t>チキュウ</t>
    </rPh>
    <rPh sb="6" eb="8">
      <t>カンキョウ</t>
    </rPh>
    <rPh sb="8" eb="10">
      <t>ギジュツ</t>
    </rPh>
    <rPh sb="10" eb="12">
      <t>ケンキュウ</t>
    </rPh>
    <rPh sb="12" eb="13">
      <t>ショ</t>
    </rPh>
    <phoneticPr fontId="20"/>
  </si>
  <si>
    <t>既存の舗装（アスファルト、コンクリート等）へのオーバーレイ土舗装方式の技術開発と販路開拓</t>
    <rPh sb="0" eb="2">
      <t>キゾン</t>
    </rPh>
    <rPh sb="3" eb="5">
      <t>ホソウ</t>
    </rPh>
    <rPh sb="19" eb="20">
      <t>トウ</t>
    </rPh>
    <rPh sb="29" eb="30">
      <t>ツチ</t>
    </rPh>
    <rPh sb="30" eb="32">
      <t>ホソウ</t>
    </rPh>
    <rPh sb="32" eb="34">
      <t>ホウシキ</t>
    </rPh>
    <rPh sb="35" eb="37">
      <t>ギジュツ</t>
    </rPh>
    <rPh sb="37" eb="39">
      <t>カイハツ</t>
    </rPh>
    <rPh sb="40" eb="42">
      <t>ハンロ</t>
    </rPh>
    <rPh sb="42" eb="44">
      <t>カイタク</t>
    </rPh>
    <phoneticPr fontId="20"/>
  </si>
  <si>
    <t>株式会社西尾木材工業所</t>
    <rPh sb="0" eb="4">
      <t>カブシキガイシャ</t>
    </rPh>
    <rPh sb="4" eb="6">
      <t>ニシオ</t>
    </rPh>
    <rPh sb="6" eb="8">
      <t>モクザイ</t>
    </rPh>
    <rPh sb="8" eb="10">
      <t>コウギョウ</t>
    </rPh>
    <rPh sb="10" eb="11">
      <t>ショ</t>
    </rPh>
    <phoneticPr fontId="20"/>
  </si>
  <si>
    <t>平成テクノス株式会社</t>
    <rPh sb="0" eb="2">
      <t>ヘイセイ</t>
    </rPh>
    <rPh sb="6" eb="10">
      <t>カブシキガイシャ</t>
    </rPh>
    <phoneticPr fontId="20"/>
  </si>
  <si>
    <t>山本光学株式会社</t>
    <rPh sb="0" eb="2">
      <t>ヤマモト</t>
    </rPh>
    <rPh sb="2" eb="4">
      <t>コウガク</t>
    </rPh>
    <rPh sb="4" eb="8">
      <t>カブシキガイシャ</t>
    </rPh>
    <phoneticPr fontId="20"/>
  </si>
  <si>
    <t>株式会社ニシムラ</t>
    <rPh sb="0" eb="4">
      <t>カブシキガイシャ</t>
    </rPh>
    <phoneticPr fontId="20"/>
  </si>
  <si>
    <t>扉用丁番のデザイン性向上・省資源化を実現させる「スリム丁番」の開発及び販路開拓</t>
    <rPh sb="0" eb="1">
      <t>トビラ</t>
    </rPh>
    <rPh sb="1" eb="2">
      <t>ヨウ</t>
    </rPh>
    <rPh sb="2" eb="4">
      <t>チョウバン</t>
    </rPh>
    <rPh sb="9" eb="10">
      <t>セイ</t>
    </rPh>
    <rPh sb="10" eb="12">
      <t>コウジョウ</t>
    </rPh>
    <rPh sb="13" eb="17">
      <t>ショウシゲンカ</t>
    </rPh>
    <rPh sb="18" eb="20">
      <t>ジツゲン</t>
    </rPh>
    <rPh sb="27" eb="29">
      <t>チョウバン</t>
    </rPh>
    <rPh sb="31" eb="33">
      <t>カイハツ</t>
    </rPh>
    <rPh sb="33" eb="34">
      <t>オヨ</t>
    </rPh>
    <rPh sb="35" eb="37">
      <t>ハンロ</t>
    </rPh>
    <rPh sb="37" eb="39">
      <t>カイタク</t>
    </rPh>
    <phoneticPr fontId="20"/>
  </si>
  <si>
    <t>株式会社原田食品</t>
    <phoneticPr fontId="20"/>
  </si>
  <si>
    <t>～ブランド「原田屋」シリーズ　大阪地場産として～
「地場の素材を活かした中華惣菜の新商品開発及び販路開拓による事業化」</t>
    <phoneticPr fontId="20"/>
  </si>
  <si>
    <t>株式会社大徳</t>
    <phoneticPr fontId="20"/>
  </si>
  <si>
    <t>海外ナチュラルフーズ市場開拓を目的とした和製ポン酢等の販路開拓</t>
    <phoneticPr fontId="20"/>
  </si>
  <si>
    <t>地域密着の強みを活かした「住のマッチング」で大東市から空き家を無くすプロジェクト！</t>
    <phoneticPr fontId="20"/>
  </si>
  <si>
    <t>ヘルスケアサービスによる医商連携まちづくり事業</t>
    <phoneticPr fontId="20"/>
  </si>
  <si>
    <t>絹笠商事株式会社</t>
    <phoneticPr fontId="20"/>
  </si>
  <si>
    <t>名産品「門真れんこん」で作った和菓子を世界へ発信</t>
    <phoneticPr fontId="20"/>
  </si>
  <si>
    <t>曲線切断可能なコンクリートカッター「ＳＮＡＫＥ」（スネイク）の開発と販路開拓</t>
    <phoneticPr fontId="20"/>
  </si>
  <si>
    <t>ペッシェ株式会社</t>
    <rPh sb="4" eb="8">
      <t>カブシキガイシャ</t>
    </rPh>
    <phoneticPr fontId="20"/>
  </si>
  <si>
    <t>大阪府立大学との産学連携による、敏感肌の方向けの化粧品選びをサポートするスマートフォンアプリ（ポーテ）の開発及び販路開拓事業</t>
    <rPh sb="0" eb="2">
      <t>オオサカ</t>
    </rPh>
    <rPh sb="2" eb="4">
      <t>フリツ</t>
    </rPh>
    <rPh sb="4" eb="6">
      <t>ダイガク</t>
    </rPh>
    <rPh sb="8" eb="10">
      <t>サンガク</t>
    </rPh>
    <rPh sb="10" eb="12">
      <t>レンケイ</t>
    </rPh>
    <rPh sb="16" eb="18">
      <t>ビンカン</t>
    </rPh>
    <rPh sb="18" eb="19">
      <t>ハダ</t>
    </rPh>
    <rPh sb="20" eb="21">
      <t>カタ</t>
    </rPh>
    <rPh sb="21" eb="22">
      <t>ム</t>
    </rPh>
    <rPh sb="24" eb="27">
      <t>ケショウヒン</t>
    </rPh>
    <rPh sb="27" eb="28">
      <t>エラ</t>
    </rPh>
    <rPh sb="52" eb="54">
      <t>カイハツ</t>
    </rPh>
    <rPh sb="54" eb="55">
      <t>オヨ</t>
    </rPh>
    <rPh sb="56" eb="58">
      <t>ハンロ</t>
    </rPh>
    <rPh sb="58" eb="60">
      <t>カイタク</t>
    </rPh>
    <rPh sb="60" eb="62">
      <t>ジギョウ</t>
    </rPh>
    <phoneticPr fontId="20"/>
  </si>
  <si>
    <t>ゼク・テック株式会社</t>
    <rPh sb="6" eb="10">
      <t>カブシキガイシャ</t>
    </rPh>
    <phoneticPr fontId="20"/>
  </si>
  <si>
    <t>大阪中央地域人材のデザイナーを活用した病理検査用拡大鏡の開発及び販路開拓事業</t>
    <rPh sb="0" eb="2">
      <t>オオサカ</t>
    </rPh>
    <rPh sb="2" eb="4">
      <t>チュウオウ</t>
    </rPh>
    <rPh sb="4" eb="6">
      <t>チイキ</t>
    </rPh>
    <rPh sb="6" eb="8">
      <t>ジンザイ</t>
    </rPh>
    <rPh sb="15" eb="17">
      <t>カツヨウ</t>
    </rPh>
    <rPh sb="19" eb="21">
      <t>ビョウリ</t>
    </rPh>
    <rPh sb="21" eb="24">
      <t>ケンサヨウ</t>
    </rPh>
    <rPh sb="24" eb="27">
      <t>カクダイキョウ</t>
    </rPh>
    <rPh sb="28" eb="30">
      <t>カイハツ</t>
    </rPh>
    <rPh sb="30" eb="31">
      <t>オヨ</t>
    </rPh>
    <rPh sb="32" eb="34">
      <t>ハンロ</t>
    </rPh>
    <rPh sb="34" eb="36">
      <t>カイタク</t>
    </rPh>
    <rPh sb="36" eb="38">
      <t>ジギョウ</t>
    </rPh>
    <phoneticPr fontId="20"/>
  </si>
  <si>
    <t>和光株式会社</t>
    <rPh sb="0" eb="2">
      <t>ワコウ</t>
    </rPh>
    <rPh sb="2" eb="6">
      <t>カブシキガイシャ</t>
    </rPh>
    <phoneticPr fontId="20"/>
  </si>
  <si>
    <t>大阪中央地域の地域資源である婦人服製造技術と素材を活用した谷町発パーティドレスの開発及び販路開拓事業</t>
    <rPh sb="0" eb="2">
      <t>オオサカ</t>
    </rPh>
    <rPh sb="2" eb="4">
      <t>チュウオウ</t>
    </rPh>
    <rPh sb="4" eb="6">
      <t>チイキ</t>
    </rPh>
    <rPh sb="7" eb="9">
      <t>チイキ</t>
    </rPh>
    <rPh sb="9" eb="11">
      <t>シゲン</t>
    </rPh>
    <rPh sb="14" eb="17">
      <t>フジンフク</t>
    </rPh>
    <rPh sb="17" eb="19">
      <t>セイゾウ</t>
    </rPh>
    <rPh sb="19" eb="21">
      <t>ギジュツ</t>
    </rPh>
    <rPh sb="22" eb="24">
      <t>ソザイ</t>
    </rPh>
    <rPh sb="25" eb="27">
      <t>カツヨウ</t>
    </rPh>
    <rPh sb="29" eb="30">
      <t>タニ</t>
    </rPh>
    <rPh sb="30" eb="31">
      <t>マチ</t>
    </rPh>
    <rPh sb="31" eb="32">
      <t>ハツ</t>
    </rPh>
    <rPh sb="40" eb="42">
      <t>カイハツ</t>
    </rPh>
    <rPh sb="42" eb="43">
      <t>オヨ</t>
    </rPh>
    <rPh sb="44" eb="46">
      <t>ハンロ</t>
    </rPh>
    <rPh sb="46" eb="48">
      <t>カイタク</t>
    </rPh>
    <rPh sb="48" eb="50">
      <t>ジギョウ</t>
    </rPh>
    <phoneticPr fontId="20"/>
  </si>
  <si>
    <t>株式会社アイエヌジー</t>
    <rPh sb="0" eb="4">
      <t>カブシキガイシャ</t>
    </rPh>
    <phoneticPr fontId="20"/>
  </si>
  <si>
    <t>大阪中央地域の地域資源である印刷技術を活用したUVプリンタ用転写紙の開発及び販路開拓事業</t>
    <rPh sb="0" eb="2">
      <t>オオサカ</t>
    </rPh>
    <rPh sb="2" eb="4">
      <t>チュウオウ</t>
    </rPh>
    <rPh sb="4" eb="6">
      <t>チイキ</t>
    </rPh>
    <rPh sb="7" eb="9">
      <t>チイキ</t>
    </rPh>
    <rPh sb="9" eb="11">
      <t>シゲン</t>
    </rPh>
    <rPh sb="14" eb="16">
      <t>インサツ</t>
    </rPh>
    <rPh sb="16" eb="18">
      <t>ギジュツ</t>
    </rPh>
    <rPh sb="19" eb="21">
      <t>カツヨウ</t>
    </rPh>
    <rPh sb="29" eb="30">
      <t>ヨウ</t>
    </rPh>
    <rPh sb="30" eb="33">
      <t>テンシャシ</t>
    </rPh>
    <rPh sb="34" eb="36">
      <t>カイハツ</t>
    </rPh>
    <rPh sb="36" eb="37">
      <t>オヨ</t>
    </rPh>
    <rPh sb="38" eb="40">
      <t>ハンロ</t>
    </rPh>
    <rPh sb="40" eb="42">
      <t>カイタク</t>
    </rPh>
    <rPh sb="42" eb="44">
      <t>ジギョウ</t>
    </rPh>
    <phoneticPr fontId="20"/>
  </si>
  <si>
    <t>株式会社日本コムダック</t>
    <rPh sb="0" eb="4">
      <t>カブシキガイシャ</t>
    </rPh>
    <rPh sb="4" eb="6">
      <t>ニホン</t>
    </rPh>
    <phoneticPr fontId="20"/>
  </si>
  <si>
    <t>三天被服　東谷 麗子</t>
  </si>
  <si>
    <t>堺線香工業協同組合</t>
  </si>
  <si>
    <t>有限会社ホワイトサービス</t>
    <rPh sb="0" eb="4">
      <t>ユウ</t>
    </rPh>
    <phoneticPr fontId="20"/>
  </si>
  <si>
    <t>株式会社松井泉</t>
    <rPh sb="0" eb="4">
      <t>カブ</t>
    </rPh>
    <phoneticPr fontId="20"/>
  </si>
  <si>
    <t>澤田株式会社</t>
    <rPh sb="2" eb="6">
      <t>カブ</t>
    </rPh>
    <phoneticPr fontId="20"/>
  </si>
  <si>
    <t>上島珈琲貿易株式会社</t>
    <rPh sb="6" eb="10">
      <t>カブ</t>
    </rPh>
    <phoneticPr fontId="20"/>
  </si>
  <si>
    <t>株式会社大和産業</t>
    <rPh sb="0" eb="4">
      <t>カブ</t>
    </rPh>
    <phoneticPr fontId="20"/>
  </si>
  <si>
    <t>株式会社こばし</t>
    <rPh sb="0" eb="4">
      <t>カブ</t>
    </rPh>
    <phoneticPr fontId="20"/>
  </si>
  <si>
    <t>アドバンス株式会社</t>
    <rPh sb="5" eb="9">
      <t>カブ</t>
    </rPh>
    <phoneticPr fontId="20"/>
  </si>
  <si>
    <t>あなごの加工技術と加工場を活用した「新堺あなごプロジェクト」</t>
  </si>
  <si>
    <t>ミドリスウィッチ　花園 園恵</t>
    <phoneticPr fontId="20"/>
  </si>
  <si>
    <t>南河内の土とベンガラで染色した“アース・ギフト”創作・販売事業</t>
    <phoneticPr fontId="20"/>
  </si>
  <si>
    <t>合同会社サン・アール</t>
    <phoneticPr fontId="20"/>
  </si>
  <si>
    <t>地域密着型携帯アプリを使った「ちょっと手伝う輪」で生き生きライフ事業</t>
    <phoneticPr fontId="20"/>
  </si>
  <si>
    <t>株式会社コレット</t>
    <phoneticPr fontId="20"/>
  </si>
  <si>
    <t>富田林産の無農薬米ぬかを使った低糖質ふすまパンの開発及び製造・販売</t>
    <phoneticPr fontId="20"/>
  </si>
  <si>
    <t>G-TWO　辻 一樹</t>
    <phoneticPr fontId="20"/>
  </si>
  <si>
    <t>南河内地域全体の高級生産拠点としてのＰＲが可能なECサイト「匠逸」の構築、及び利用者増に向けた宣伝広告活動</t>
    <phoneticPr fontId="20"/>
  </si>
  <si>
    <t>株式会社ワコー</t>
    <phoneticPr fontId="20"/>
  </si>
  <si>
    <t>コーヒーのマイクロブリュワリー展開</t>
    <phoneticPr fontId="20"/>
  </si>
  <si>
    <t>大阪中央地域の地域資源である建築金物を活かした新商品「拡翼アンカー」の開発及び販路開拓事業</t>
    <rPh sb="0" eb="2">
      <t>オオサカ</t>
    </rPh>
    <rPh sb="2" eb="4">
      <t>チュウオウ</t>
    </rPh>
    <rPh sb="4" eb="6">
      <t>チイキ</t>
    </rPh>
    <rPh sb="7" eb="9">
      <t>チイキ</t>
    </rPh>
    <rPh sb="9" eb="11">
      <t>シゲン</t>
    </rPh>
    <rPh sb="14" eb="16">
      <t>ケンチク</t>
    </rPh>
    <rPh sb="16" eb="18">
      <t>カナモノ</t>
    </rPh>
    <rPh sb="19" eb="20">
      <t>イ</t>
    </rPh>
    <rPh sb="23" eb="26">
      <t>シンショウヒン</t>
    </rPh>
    <rPh sb="27" eb="28">
      <t>ヒロ</t>
    </rPh>
    <rPh sb="28" eb="29">
      <t>ツバサ</t>
    </rPh>
    <rPh sb="35" eb="37">
      <t>カイハツ</t>
    </rPh>
    <rPh sb="37" eb="38">
      <t>オヨ</t>
    </rPh>
    <rPh sb="39" eb="41">
      <t>ハンロ</t>
    </rPh>
    <rPh sb="41" eb="43">
      <t>カイタク</t>
    </rPh>
    <rPh sb="43" eb="45">
      <t>ジギョウ</t>
    </rPh>
    <phoneticPr fontId="20"/>
  </si>
  <si>
    <t>大阪と京都の境目の島本町を歴史継ぐ宿場町として世界へ
町整備と国際化のために、空き家・古民家を有効活用するための事業</t>
    <phoneticPr fontId="20"/>
  </si>
  <si>
    <t>地質調査と改良が同時に行える地盤改良システムの開発及び販路開拓</t>
    <rPh sb="0" eb="2">
      <t>チシツ</t>
    </rPh>
    <rPh sb="2" eb="4">
      <t>チョウサ</t>
    </rPh>
    <rPh sb="5" eb="7">
      <t>カイリョウ</t>
    </rPh>
    <rPh sb="8" eb="10">
      <t>ドウジ</t>
    </rPh>
    <rPh sb="11" eb="12">
      <t>オコナ</t>
    </rPh>
    <rPh sb="14" eb="16">
      <t>ジバン</t>
    </rPh>
    <rPh sb="16" eb="18">
      <t>カイリョウ</t>
    </rPh>
    <rPh sb="23" eb="25">
      <t>カイハツ</t>
    </rPh>
    <rPh sb="25" eb="26">
      <t>オヨ</t>
    </rPh>
    <rPh sb="27" eb="29">
      <t>ハンロ</t>
    </rPh>
    <rPh sb="29" eb="31">
      <t>カイタク</t>
    </rPh>
    <phoneticPr fontId="20"/>
  </si>
  <si>
    <t>「女性専用作業服から女性の雇用促進へ」地域の製造業活性化事業</t>
    <phoneticPr fontId="20"/>
  </si>
  <si>
    <t>デジタルデータ加工技術を用いた、ものづくり企業の設計開発支援</t>
    <phoneticPr fontId="20"/>
  </si>
  <si>
    <t>グローカルな香りを世界へ・・・日本式ハロウィンスタイルの提案　from ＳＡＫＡＩ</t>
    <phoneticPr fontId="20"/>
  </si>
  <si>
    <t>「コーヒーチェリープロジェクト」ポリフェノール含有コーヒーチェリーを原料に、女性向け商品開発販売</t>
    <phoneticPr fontId="20"/>
  </si>
  <si>
    <t>『新シェアサイクルシステムの開発および、堺でのサービス実施』</t>
    <phoneticPr fontId="20"/>
  </si>
  <si>
    <t>和泉市の地元農産物を活用した新ポン酢の開発による再構築及びだし昆布の再利用による佃煮の開発</t>
    <phoneticPr fontId="20"/>
  </si>
  <si>
    <t>堺から世界へ！　”万能鍋スープで企業化”事業</t>
    <rPh sb="0" eb="1">
      <t>サカイ</t>
    </rPh>
    <rPh sb="3" eb="5">
      <t>セカイ</t>
    </rPh>
    <rPh sb="9" eb="11">
      <t>バンノウ</t>
    </rPh>
    <rPh sb="11" eb="12">
      <t>ナベ</t>
    </rPh>
    <rPh sb="16" eb="19">
      <t>キギョウカ</t>
    </rPh>
    <rPh sb="20" eb="22">
      <t>ジギョウ</t>
    </rPh>
    <phoneticPr fontId="20"/>
  </si>
  <si>
    <t>池田市の無添加手作りジャム専門店「タツタジャム」による世界的ブランド化戦略と販路開拓</t>
    <phoneticPr fontId="20"/>
  </si>
  <si>
    <t>有限会社藤川樹脂</t>
    <rPh sb="0" eb="4">
      <t>ユウ</t>
    </rPh>
    <rPh sb="4" eb="6">
      <t>フジカワ</t>
    </rPh>
    <phoneticPr fontId="20"/>
  </si>
  <si>
    <t>HDworks株式会社</t>
    <rPh sb="7" eb="11">
      <t>カブシキガイシャ</t>
    </rPh>
    <phoneticPr fontId="20"/>
  </si>
  <si>
    <t>株式会社三住建設</t>
    <phoneticPr fontId="20"/>
  </si>
  <si>
    <t>有限会社サンコー</t>
    <phoneticPr fontId="20"/>
  </si>
  <si>
    <r>
      <t>泉州地域の地場産業であるタオルに</t>
    </r>
    <r>
      <rPr>
        <sz val="10"/>
        <rFont val="ＭＳ Ｐ明朝"/>
        <family val="1"/>
        <charset val="128"/>
      </rPr>
      <t>抗ウイルス・抗菌技術を付加した新商品『泉州おしぼり』の開発・生産・販路開拓事業</t>
    </r>
    <phoneticPr fontId="20"/>
  </si>
  <si>
    <t>株式会社ナガト</t>
    <rPh sb="0" eb="4">
      <t>カブ</t>
    </rPh>
    <phoneticPr fontId="20"/>
  </si>
  <si>
    <t>デザイン性や施工性に優れた安全安心な木調天井材の開発及び販路開拓</t>
    <rPh sb="4" eb="5">
      <t>セイ</t>
    </rPh>
    <rPh sb="6" eb="9">
      <t>セコウセイ</t>
    </rPh>
    <rPh sb="10" eb="11">
      <t>スグ</t>
    </rPh>
    <rPh sb="13" eb="15">
      <t>アンゼン</t>
    </rPh>
    <rPh sb="15" eb="17">
      <t>アンシン</t>
    </rPh>
    <rPh sb="18" eb="20">
      <t>モクチョウ</t>
    </rPh>
    <rPh sb="20" eb="22">
      <t>テンジョウ</t>
    </rPh>
    <rPh sb="22" eb="23">
      <t>ザイ</t>
    </rPh>
    <rPh sb="24" eb="26">
      <t>カイハツ</t>
    </rPh>
    <rPh sb="26" eb="27">
      <t>オヨ</t>
    </rPh>
    <rPh sb="28" eb="30">
      <t>ハンロ</t>
    </rPh>
    <rPh sb="30" eb="32">
      <t>カイタク</t>
    </rPh>
    <phoneticPr fontId="20"/>
  </si>
  <si>
    <t>視覚障がい者スポーツ用アイシェード（目隠し用保護ゴーグル）の安全性を向上した製品の開発</t>
    <rPh sb="0" eb="2">
      <t>シカク</t>
    </rPh>
    <rPh sb="2" eb="3">
      <t>ショウ</t>
    </rPh>
    <rPh sb="5" eb="6">
      <t>シャ</t>
    </rPh>
    <rPh sb="10" eb="11">
      <t>ヨウ</t>
    </rPh>
    <rPh sb="18" eb="20">
      <t>メカク</t>
    </rPh>
    <rPh sb="21" eb="22">
      <t>ヨウ</t>
    </rPh>
    <rPh sb="22" eb="24">
      <t>ホゴ</t>
    </rPh>
    <rPh sb="30" eb="33">
      <t>アンゼンセイ</t>
    </rPh>
    <rPh sb="34" eb="36">
      <t>コウジョウ</t>
    </rPh>
    <rPh sb="38" eb="40">
      <t>セイヒン</t>
    </rPh>
    <rPh sb="41" eb="43">
      <t>カイハツ</t>
    </rPh>
    <phoneticPr fontId="20"/>
  </si>
  <si>
    <t>希少きのこユニット栽培システムによる障がい者支援施設の収益化事業</t>
    <phoneticPr fontId="20"/>
  </si>
  <si>
    <t>FROM OSAKA のアップサイクルプロジェクト「KNOT YET!」（ノットイエット）事業</t>
    <phoneticPr fontId="20"/>
  </si>
</sst>
</file>

<file path=xl/styles.xml><?xml version="1.0" encoding="utf-8"?>
<styleSheet xmlns="http://schemas.openxmlformats.org/spreadsheetml/2006/main" xmlns:mc="http://schemas.openxmlformats.org/markup-compatibility/2006" xmlns:x14ac="http://schemas.microsoft.com/office/spreadsheetml/2009/9/ac" mc:Ignorable="x14ac">
  <fonts count="31" x14ac:knownFonts="1">
    <font>
      <sz val="11"/>
      <name val="ＭＳ ゴシック"/>
      <family val="3"/>
      <charset val="128"/>
    </font>
    <font>
      <sz val="11"/>
      <color theme="1"/>
      <name val="ＭＳ Ｐゴシック"/>
      <family val="2"/>
      <charset val="128"/>
      <scheme val="minor"/>
    </font>
    <font>
      <sz val="11"/>
      <name val="ＭＳ 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ゴシック"/>
      <family val="3"/>
      <charset val="128"/>
    </font>
    <font>
      <sz val="10"/>
      <name val="ＭＳ 明朝"/>
      <family val="1"/>
      <charset val="128"/>
    </font>
    <font>
      <sz val="11"/>
      <name val="ＭＳ Ｐ明朝"/>
      <family val="1"/>
      <charset val="128"/>
    </font>
    <font>
      <sz val="10"/>
      <name val="ＭＳ Ｐ明朝"/>
      <family val="1"/>
      <charset val="128"/>
    </font>
    <font>
      <sz val="18"/>
      <name val="ＭＳ Ｐ明朝"/>
      <family val="1"/>
      <charset val="128"/>
    </font>
    <font>
      <sz val="14"/>
      <name val="ＭＳ Ｐ明朝"/>
      <family val="1"/>
      <charset val="128"/>
    </font>
    <font>
      <sz val="11"/>
      <color theme="1"/>
      <name val="ＭＳ Ｐ明朝"/>
      <family val="1"/>
      <charset val="128"/>
    </font>
    <font>
      <sz val="10"/>
      <color rgb="FF000000"/>
      <name val="ＭＳ 明朝"/>
      <family val="1"/>
      <charset val="128"/>
    </font>
    <font>
      <sz val="11"/>
      <name val="ＭＳ Ｐゴシック"/>
      <family val="3"/>
      <charset val="128"/>
    </font>
    <font>
      <sz val="11"/>
      <color theme="1"/>
      <name val="ＭＳ Ｐゴシック"/>
      <family val="3"/>
      <charset val="128"/>
      <scheme val="minor"/>
    </font>
    <font>
      <sz val="10"/>
      <color theme="1"/>
      <name val="ＭＳ 明朝"/>
      <family val="1"/>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
      <patternFill patternType="solid">
        <fgColor theme="0"/>
        <bgColor indexed="64"/>
      </patternFill>
    </fill>
  </fills>
  <borders count="2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hair">
        <color indexed="64"/>
      </bottom>
      <diagonal/>
    </border>
    <border>
      <left/>
      <right/>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style="thin">
        <color indexed="64"/>
      </left>
      <right/>
      <top style="hair">
        <color indexed="64"/>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style="thin">
        <color indexed="64"/>
      </left>
      <right style="thin">
        <color indexed="64"/>
      </right>
      <top/>
      <bottom/>
      <diagonal/>
    </border>
    <border>
      <left style="hair">
        <color auto="1"/>
      </left>
      <right style="hair">
        <color auto="1"/>
      </right>
      <top style="hair">
        <color auto="1"/>
      </top>
      <bottom style="hair">
        <color auto="1"/>
      </bottom>
      <diagonal/>
    </border>
  </borders>
  <cellStyleXfs count="47">
    <xf numFmtId="0" fontId="0" fillId="0" borderId="0">
      <alignment vertical="center"/>
    </xf>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8"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5" borderId="0" applyNumberFormat="0" applyBorder="0" applyAlignment="0" applyProtection="0">
      <alignment vertical="center"/>
    </xf>
    <xf numFmtId="0" fontId="3" fillId="8" borderId="0" applyNumberFormat="0" applyBorder="0" applyAlignment="0" applyProtection="0">
      <alignment vertical="center"/>
    </xf>
    <xf numFmtId="0" fontId="3" fillId="11" borderId="0" applyNumberFormat="0" applyBorder="0" applyAlignment="0" applyProtection="0">
      <alignment vertical="center"/>
    </xf>
    <xf numFmtId="0" fontId="4" fillId="12"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6" borderId="0" applyNumberFormat="0" applyBorder="0" applyAlignment="0" applyProtection="0">
      <alignment vertical="center"/>
    </xf>
    <xf numFmtId="0" fontId="4" fillId="17" borderId="0" applyNumberFormat="0" applyBorder="0" applyAlignment="0" applyProtection="0">
      <alignment vertical="center"/>
    </xf>
    <xf numFmtId="0" fontId="4" fillId="18"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9" borderId="0" applyNumberFormat="0" applyBorder="0" applyAlignment="0" applyProtection="0">
      <alignment vertical="center"/>
    </xf>
    <xf numFmtId="0" fontId="5" fillId="0" borderId="0" applyNumberFormat="0" applyFill="0" applyBorder="0" applyAlignment="0" applyProtection="0">
      <alignment vertical="center"/>
    </xf>
    <xf numFmtId="0" fontId="6" fillId="20" borderId="1" applyNumberFormat="0" applyAlignment="0" applyProtection="0">
      <alignment vertical="center"/>
    </xf>
    <xf numFmtId="0" fontId="7" fillId="21" borderId="0" applyNumberFormat="0" applyBorder="0" applyAlignment="0" applyProtection="0">
      <alignment vertical="center"/>
    </xf>
    <xf numFmtId="0" fontId="2"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2"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19" fillId="4" borderId="0" applyNumberFormat="0" applyBorder="0" applyAlignment="0" applyProtection="0">
      <alignment vertical="center"/>
    </xf>
    <xf numFmtId="0" fontId="28" fillId="0" borderId="0">
      <alignment vertical="center"/>
    </xf>
    <xf numFmtId="38" fontId="28" fillId="0" borderId="0" applyFont="0" applyFill="0" applyBorder="0" applyAlignment="0" applyProtection="0">
      <alignment vertical="center"/>
    </xf>
    <xf numFmtId="38" fontId="29" fillId="0" borderId="0" applyFont="0" applyFill="0" applyBorder="0" applyAlignment="0" applyProtection="0">
      <alignment vertical="center"/>
    </xf>
    <xf numFmtId="0" fontId="1" fillId="0" borderId="0">
      <alignment vertical="center"/>
    </xf>
  </cellStyleXfs>
  <cellXfs count="72">
    <xf numFmtId="0" fontId="0" fillId="0" borderId="0" xfId="0">
      <alignment vertical="center"/>
    </xf>
    <xf numFmtId="0" fontId="23" fillId="0" borderId="10" xfId="0" applyFont="1" applyBorder="1" applyAlignment="1">
      <alignment horizontal="justify" vertical="center" wrapText="1"/>
    </xf>
    <xf numFmtId="0" fontId="23" fillId="0" borderId="11" xfId="0" applyFont="1" applyBorder="1" applyAlignment="1">
      <alignment horizontal="justify" vertical="center" wrapText="1"/>
    </xf>
    <xf numFmtId="0" fontId="23" fillId="0" borderId="12" xfId="0" applyFont="1" applyBorder="1" applyAlignment="1">
      <alignment horizontal="justify" vertical="center" wrapText="1"/>
    </xf>
    <xf numFmtId="38" fontId="22" fillId="0" borderId="0" xfId="33" applyFont="1" applyBorder="1" applyAlignment="1">
      <alignment horizontal="right" vertical="center" wrapText="1"/>
    </xf>
    <xf numFmtId="0" fontId="22" fillId="0" borderId="0" xfId="0" applyFont="1" applyBorder="1">
      <alignment vertical="center"/>
    </xf>
    <xf numFmtId="0" fontId="23" fillId="0" borderId="14" xfId="0" applyFont="1" applyBorder="1" applyAlignment="1">
      <alignment horizontal="left" vertical="center" wrapText="1"/>
    </xf>
    <xf numFmtId="0" fontId="23" fillId="0" borderId="14" xfId="0" applyFont="1" applyBorder="1" applyAlignment="1">
      <alignment horizontal="justify" vertical="center" wrapText="1"/>
    </xf>
    <xf numFmtId="0" fontId="22" fillId="0" borderId="0" xfId="0" applyFont="1">
      <alignment vertical="center"/>
    </xf>
    <xf numFmtId="0" fontId="22" fillId="0" borderId="15" xfId="0" applyFont="1" applyBorder="1" applyAlignment="1">
      <alignment horizontal="center" vertical="center" textRotation="255"/>
    </xf>
    <xf numFmtId="0" fontId="26" fillId="25" borderId="0" xfId="0" applyFont="1" applyFill="1" applyBorder="1" applyAlignment="1">
      <alignment vertical="center" wrapText="1"/>
    </xf>
    <xf numFmtId="0" fontId="22" fillId="0" borderId="0" xfId="0" applyFont="1" applyAlignment="1">
      <alignment vertical="center" wrapText="1"/>
    </xf>
    <xf numFmtId="0" fontId="22" fillId="24" borderId="13" xfId="0" applyFont="1" applyFill="1" applyBorder="1">
      <alignment vertical="center"/>
    </xf>
    <xf numFmtId="0" fontId="22" fillId="0" borderId="0" xfId="0" applyFont="1" applyAlignment="1">
      <alignment horizontal="center" vertical="center"/>
    </xf>
    <xf numFmtId="0" fontId="21" fillId="0" borderId="10" xfId="0" applyFont="1" applyBorder="1" applyAlignment="1">
      <alignment vertical="center" wrapText="1"/>
    </xf>
    <xf numFmtId="0" fontId="21" fillId="0" borderId="11" xfId="0" applyFont="1" applyBorder="1">
      <alignment vertical="center"/>
    </xf>
    <xf numFmtId="0" fontId="27" fillId="0" borderId="20" xfId="0" applyFont="1" applyBorder="1" applyAlignment="1">
      <alignment vertical="center" wrapText="1"/>
    </xf>
    <xf numFmtId="0" fontId="21" fillId="0" borderId="11" xfId="0" applyFont="1" applyBorder="1" applyAlignment="1">
      <alignment vertical="center" wrapText="1"/>
    </xf>
    <xf numFmtId="0" fontId="27" fillId="0" borderId="11" xfId="0" applyFont="1" applyBorder="1" applyAlignment="1">
      <alignment vertical="center" wrapText="1"/>
    </xf>
    <xf numFmtId="0" fontId="27" fillId="0" borderId="11" xfId="0" applyFont="1" applyBorder="1" applyAlignment="1">
      <alignment horizontal="justify" vertical="center" wrapText="1"/>
    </xf>
    <xf numFmtId="0" fontId="23" fillId="0" borderId="11" xfId="0" applyFont="1" applyBorder="1" applyAlignment="1">
      <alignment horizontal="left" vertical="center" wrapText="1" readingOrder="1"/>
    </xf>
    <xf numFmtId="0" fontId="21" fillId="0" borderId="20" xfId="0" applyFont="1" applyBorder="1" applyAlignment="1">
      <alignment vertical="center" wrapText="1"/>
    </xf>
    <xf numFmtId="0" fontId="27" fillId="0" borderId="12" xfId="0" applyFont="1" applyBorder="1" applyAlignment="1">
      <alignment vertical="center" wrapText="1"/>
    </xf>
    <xf numFmtId="0" fontId="23" fillId="25" borderId="10" xfId="0" applyFont="1" applyFill="1" applyBorder="1" applyAlignment="1">
      <alignment horizontal="left" vertical="center" wrapText="1"/>
    </xf>
    <xf numFmtId="0" fontId="21" fillId="0" borderId="12" xfId="0" applyFont="1" applyBorder="1" applyAlignment="1">
      <alignment vertical="center" wrapText="1"/>
    </xf>
    <xf numFmtId="0" fontId="21" fillId="0" borderId="22" xfId="0" applyFont="1" applyBorder="1" applyAlignment="1">
      <alignment vertical="center" wrapText="1"/>
    </xf>
    <xf numFmtId="0" fontId="23" fillId="0" borderId="19" xfId="0" applyFont="1" applyBorder="1" applyAlignment="1">
      <alignment horizontal="left" vertical="center" wrapText="1"/>
    </xf>
    <xf numFmtId="0" fontId="23" fillId="0" borderId="20" xfId="0" applyFont="1" applyBorder="1" applyAlignment="1">
      <alignment horizontal="left" vertical="center" wrapText="1"/>
    </xf>
    <xf numFmtId="0" fontId="23" fillId="25" borderId="11" xfId="0" applyFont="1" applyFill="1" applyBorder="1" applyAlignment="1">
      <alignment horizontal="justify" vertical="center" wrapText="1"/>
    </xf>
    <xf numFmtId="0" fontId="23" fillId="25" borderId="21" xfId="0" applyFont="1" applyFill="1" applyBorder="1" applyAlignment="1">
      <alignment horizontal="left" vertical="center" wrapText="1"/>
    </xf>
    <xf numFmtId="0" fontId="21" fillId="0" borderId="26" xfId="0" applyFont="1" applyBorder="1" applyAlignment="1">
      <alignment vertical="center" wrapText="1"/>
    </xf>
    <xf numFmtId="0" fontId="23" fillId="25" borderId="14" xfId="0" applyFont="1" applyFill="1" applyBorder="1" applyAlignment="1">
      <alignment horizontal="justify" vertical="center" wrapText="1"/>
    </xf>
    <xf numFmtId="0" fontId="27" fillId="0" borderId="10" xfId="0" applyFont="1" applyBorder="1" applyAlignment="1">
      <alignment vertical="center"/>
    </xf>
    <xf numFmtId="0" fontId="21" fillId="0" borderId="11" xfId="0" applyFont="1" applyBorder="1" applyAlignment="1">
      <alignment horizontal="justify" vertical="center" wrapText="1"/>
    </xf>
    <xf numFmtId="0" fontId="21" fillId="0" borderId="19" xfId="0" applyFont="1" applyBorder="1" applyAlignment="1">
      <alignment vertical="center" wrapText="1"/>
    </xf>
    <xf numFmtId="0" fontId="23" fillId="25" borderId="22" xfId="0" applyFont="1" applyFill="1" applyBorder="1" applyAlignment="1">
      <alignment horizontal="left" vertical="center" wrapText="1"/>
    </xf>
    <xf numFmtId="0" fontId="21" fillId="0" borderId="10" xfId="0" applyFont="1" applyBorder="1" applyAlignment="1">
      <alignment horizontal="left" vertical="center" wrapText="1"/>
    </xf>
    <xf numFmtId="0" fontId="23" fillId="0" borderId="11" xfId="0" applyFont="1" applyBorder="1" applyAlignment="1">
      <alignment horizontal="left" vertical="center" wrapText="1"/>
    </xf>
    <xf numFmtId="0" fontId="21" fillId="25" borderId="11" xfId="0" applyFont="1" applyFill="1" applyBorder="1" applyAlignment="1">
      <alignment horizontal="justify" vertical="center" wrapText="1"/>
    </xf>
    <xf numFmtId="0" fontId="23" fillId="0" borderId="12" xfId="0" applyFont="1" applyBorder="1" applyAlignment="1">
      <alignment horizontal="left" vertical="center" wrapText="1"/>
    </xf>
    <xf numFmtId="0" fontId="21" fillId="0" borderId="24" xfId="0" applyFont="1" applyBorder="1" applyAlignment="1">
      <alignment vertical="center" wrapText="1"/>
    </xf>
    <xf numFmtId="0" fontId="21" fillId="25" borderId="24" xfId="0" applyFont="1" applyFill="1" applyBorder="1" applyAlignment="1">
      <alignment vertical="center" wrapText="1"/>
    </xf>
    <xf numFmtId="0" fontId="22" fillId="24" borderId="13" xfId="0" applyFont="1" applyFill="1" applyBorder="1" applyAlignment="1">
      <alignment vertical="center" wrapText="1"/>
    </xf>
    <xf numFmtId="0" fontId="21" fillId="25" borderId="11" xfId="0" applyFont="1" applyFill="1" applyBorder="1" applyAlignment="1">
      <alignment vertical="center" wrapText="1"/>
    </xf>
    <xf numFmtId="0" fontId="21" fillId="0" borderId="25" xfId="0" applyFont="1" applyBorder="1" applyAlignment="1">
      <alignment vertical="center" wrapText="1"/>
    </xf>
    <xf numFmtId="0" fontId="21" fillId="0" borderId="24" xfId="0" applyFont="1" applyBorder="1" applyAlignment="1">
      <alignment vertical="center" shrinkToFit="1"/>
    </xf>
    <xf numFmtId="0" fontId="22" fillId="0" borderId="15" xfId="0" applyFont="1" applyBorder="1" applyAlignment="1">
      <alignment horizontal="center" vertical="center"/>
    </xf>
    <xf numFmtId="0" fontId="23" fillId="25" borderId="17" xfId="0" applyFont="1" applyFill="1" applyBorder="1" applyAlignment="1">
      <alignment horizontal="left" vertical="center" wrapText="1"/>
    </xf>
    <xf numFmtId="0" fontId="23" fillId="0" borderId="27" xfId="0" applyFont="1" applyBorder="1" applyAlignment="1">
      <alignment horizontal="justify" vertical="center" wrapText="1"/>
    </xf>
    <xf numFmtId="0" fontId="25" fillId="0" borderId="16" xfId="0" applyFont="1" applyBorder="1" applyAlignment="1">
      <alignment horizontal="center" vertical="center" wrapText="1"/>
    </xf>
    <xf numFmtId="0" fontId="30" fillId="0" borderId="28" xfId="0" applyFont="1" applyBorder="1">
      <alignment vertical="center"/>
    </xf>
    <xf numFmtId="3" fontId="21" fillId="0" borderId="12" xfId="0" applyNumberFormat="1" applyFont="1" applyBorder="1" applyAlignment="1">
      <alignment horizontal="left" vertical="center" wrapText="1"/>
    </xf>
    <xf numFmtId="0" fontId="25" fillId="0" borderId="16" xfId="0" applyFont="1" applyBorder="1" applyAlignment="1">
      <alignment horizontal="center" vertical="center"/>
    </xf>
    <xf numFmtId="0" fontId="22" fillId="0" borderId="13" xfId="0" applyFont="1" applyBorder="1" applyAlignment="1">
      <alignment horizontal="center" vertical="center"/>
    </xf>
    <xf numFmtId="0" fontId="23" fillId="0" borderId="10" xfId="0" applyFont="1" applyFill="1" applyBorder="1" applyAlignment="1">
      <alignment horizontal="justify" vertical="center" wrapText="1"/>
    </xf>
    <xf numFmtId="0" fontId="21" fillId="0" borderId="23" xfId="0" applyFont="1" applyFill="1" applyBorder="1" applyAlignment="1">
      <alignment vertical="center" wrapText="1"/>
    </xf>
    <xf numFmtId="0" fontId="22" fillId="0" borderId="10" xfId="0" applyFont="1" applyBorder="1" applyAlignment="1">
      <alignment horizontal="center" vertical="center" textRotation="255"/>
    </xf>
    <xf numFmtId="0" fontId="22" fillId="0" borderId="11" xfId="0" applyFont="1" applyBorder="1" applyAlignment="1">
      <alignment horizontal="center" vertical="center" textRotation="255"/>
    </xf>
    <xf numFmtId="0" fontId="22" fillId="0" borderId="14" xfId="0" applyFont="1" applyBorder="1" applyAlignment="1">
      <alignment horizontal="center" vertical="center" textRotation="255"/>
    </xf>
    <xf numFmtId="0" fontId="22" fillId="0" borderId="10" xfId="0" applyFont="1" applyBorder="1" applyAlignment="1">
      <alignment horizontal="center" vertical="center"/>
    </xf>
    <xf numFmtId="0" fontId="22" fillId="0" borderId="11" xfId="0" applyFont="1" applyBorder="1" applyAlignment="1">
      <alignment horizontal="center" vertical="center"/>
    </xf>
    <xf numFmtId="0" fontId="22" fillId="0" borderId="14" xfId="0" applyFont="1" applyBorder="1" applyAlignment="1">
      <alignment horizontal="center" vertical="center"/>
    </xf>
    <xf numFmtId="0" fontId="22" fillId="0" borderId="12" xfId="0" applyFont="1" applyBorder="1" applyAlignment="1">
      <alignment horizontal="center" vertical="center" textRotation="255"/>
    </xf>
    <xf numFmtId="0" fontId="22" fillId="0" borderId="12" xfId="0" applyFont="1" applyBorder="1" applyAlignment="1">
      <alignment horizontal="center" vertical="center"/>
    </xf>
    <xf numFmtId="0" fontId="22" fillId="0" borderId="17" xfId="0" applyFont="1" applyBorder="1" applyAlignment="1">
      <alignment horizontal="center" vertical="center" textRotation="255"/>
    </xf>
    <xf numFmtId="0" fontId="22" fillId="0" borderId="27" xfId="0" applyFont="1" applyBorder="1" applyAlignment="1">
      <alignment horizontal="center" vertical="center" textRotation="255"/>
    </xf>
    <xf numFmtId="0" fontId="22" fillId="0" borderId="27" xfId="0" applyFont="1" applyBorder="1" applyAlignment="1">
      <alignment horizontal="center" vertical="center"/>
    </xf>
    <xf numFmtId="0" fontId="22" fillId="0" borderId="16" xfId="0" applyFont="1" applyBorder="1" applyAlignment="1">
      <alignment horizontal="center" vertical="center" textRotation="255"/>
    </xf>
    <xf numFmtId="0" fontId="22" fillId="0" borderId="13" xfId="0" applyFont="1" applyBorder="1" applyAlignment="1">
      <alignment horizontal="center" vertical="center" textRotation="255"/>
    </xf>
    <xf numFmtId="0" fontId="22" fillId="0" borderId="16" xfId="0" applyFont="1" applyBorder="1" applyAlignment="1">
      <alignment horizontal="center" vertical="center"/>
    </xf>
    <xf numFmtId="0" fontId="22" fillId="0" borderId="13" xfId="0" applyFont="1" applyBorder="1" applyAlignment="1">
      <alignment horizontal="center" vertical="center"/>
    </xf>
    <xf numFmtId="0" fontId="24" fillId="0" borderId="18" xfId="0" applyFont="1" applyBorder="1" applyAlignment="1">
      <alignment horizontal="center" vertical="center"/>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桁区切り 2" xfId="44"/>
    <cellStyle name="桁区切り 3" xfId="45"/>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3"/>
    <cellStyle name="標準 3" xfId="46"/>
    <cellStyle name="良い" xfId="42" builtinId="26" customBuiltin="1"/>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8"/>
  <sheetViews>
    <sheetView tabSelected="1" view="pageLayout" zoomScaleNormal="100" zoomScaleSheetLayoutView="100" workbookViewId="0">
      <selection activeCell="D3" sqref="D3"/>
    </sheetView>
  </sheetViews>
  <sheetFormatPr defaultColWidth="9" defaultRowHeight="13.2" x14ac:dyDescent="0.2"/>
  <cols>
    <col min="1" max="1" width="3.21875" style="13" customWidth="1"/>
    <col min="2" max="2" width="3.77734375" style="13" bestFit="1" customWidth="1"/>
    <col min="3" max="3" width="29.88671875" style="11" customWidth="1"/>
    <col min="4" max="4" width="93.33203125" style="8" customWidth="1"/>
    <col min="5" max="5" width="3.6640625" style="8" customWidth="1"/>
    <col min="6" max="16384" width="9" style="8"/>
  </cols>
  <sheetData>
    <row r="1" spans="1:7" ht="12.6" customHeight="1" x14ac:dyDescent="0.2"/>
    <row r="2" spans="1:7" ht="30.75" customHeight="1" x14ac:dyDescent="0.2">
      <c r="A2" s="71" t="s">
        <v>13</v>
      </c>
      <c r="B2" s="71"/>
      <c r="C2" s="71"/>
      <c r="D2" s="71"/>
    </row>
    <row r="3" spans="1:7" ht="31.5" customHeight="1" x14ac:dyDescent="0.2">
      <c r="A3" s="9" t="s">
        <v>0</v>
      </c>
      <c r="B3" s="46" t="s">
        <v>1</v>
      </c>
      <c r="C3" s="49" t="s">
        <v>2</v>
      </c>
      <c r="D3" s="52" t="s">
        <v>3</v>
      </c>
    </row>
    <row r="4" spans="1:7" ht="26.25" customHeight="1" x14ac:dyDescent="0.2">
      <c r="A4" s="56" t="s">
        <v>4</v>
      </c>
      <c r="B4" s="59">
        <f>COUNTA(C4:C8)</f>
        <v>5</v>
      </c>
      <c r="C4" s="34" t="s">
        <v>60</v>
      </c>
      <c r="D4" s="14" t="s">
        <v>61</v>
      </c>
    </row>
    <row r="5" spans="1:7" ht="26.25" customHeight="1" x14ac:dyDescent="0.2">
      <c r="A5" s="57"/>
      <c r="B5" s="60"/>
      <c r="C5" s="21" t="s">
        <v>62</v>
      </c>
      <c r="D5" s="17" t="s">
        <v>63</v>
      </c>
      <c r="G5" s="5"/>
    </row>
    <row r="6" spans="1:7" ht="26.25" customHeight="1" x14ac:dyDescent="0.2">
      <c r="A6" s="57"/>
      <c r="B6" s="60"/>
      <c r="C6" s="21" t="s">
        <v>64</v>
      </c>
      <c r="D6" s="17" t="s">
        <v>65</v>
      </c>
      <c r="G6" s="5"/>
    </row>
    <row r="7" spans="1:7" ht="26.25" customHeight="1" x14ac:dyDescent="0.2">
      <c r="A7" s="57"/>
      <c r="B7" s="60"/>
      <c r="C7" s="21" t="s">
        <v>66</v>
      </c>
      <c r="D7" s="15" t="s">
        <v>67</v>
      </c>
      <c r="G7" s="5"/>
    </row>
    <row r="8" spans="1:7" ht="30.75" customHeight="1" x14ac:dyDescent="0.2">
      <c r="A8" s="57"/>
      <c r="B8" s="60"/>
      <c r="C8" s="25" t="s">
        <v>68</v>
      </c>
      <c r="D8" s="24" t="s">
        <v>89</v>
      </c>
    </row>
    <row r="9" spans="1:7" ht="27" customHeight="1" x14ac:dyDescent="0.2">
      <c r="A9" s="67" t="s">
        <v>5</v>
      </c>
      <c r="B9" s="69">
        <f>COUNTA(C9:C17)</f>
        <v>9</v>
      </c>
      <c r="C9" s="50" t="s">
        <v>27</v>
      </c>
      <c r="D9" s="32" t="s">
        <v>28</v>
      </c>
    </row>
    <row r="10" spans="1:7" ht="27" customHeight="1" x14ac:dyDescent="0.2">
      <c r="A10" s="65"/>
      <c r="B10" s="66"/>
      <c r="C10" s="16" t="s">
        <v>29</v>
      </c>
      <c r="D10" s="43" t="s">
        <v>30</v>
      </c>
    </row>
    <row r="11" spans="1:7" ht="27" customHeight="1" x14ac:dyDescent="0.2">
      <c r="A11" s="65"/>
      <c r="B11" s="66"/>
      <c r="C11" s="16" t="s">
        <v>31</v>
      </c>
      <c r="D11" s="43" t="s">
        <v>32</v>
      </c>
    </row>
    <row r="12" spans="1:7" ht="27" customHeight="1" x14ac:dyDescent="0.2">
      <c r="A12" s="65"/>
      <c r="B12" s="66"/>
      <c r="C12" s="16" t="s">
        <v>101</v>
      </c>
      <c r="D12" s="43" t="s">
        <v>33</v>
      </c>
    </row>
    <row r="13" spans="1:7" ht="27" customHeight="1" x14ac:dyDescent="0.2">
      <c r="A13" s="65"/>
      <c r="B13" s="66"/>
      <c r="C13" s="16" t="s">
        <v>34</v>
      </c>
      <c r="D13" s="43" t="s">
        <v>108</v>
      </c>
    </row>
    <row r="14" spans="1:7" ht="27" customHeight="1" x14ac:dyDescent="0.2">
      <c r="A14" s="65"/>
      <c r="B14" s="66"/>
      <c r="C14" s="16" t="s">
        <v>35</v>
      </c>
      <c r="D14" s="43" t="s">
        <v>99</v>
      </c>
    </row>
    <row r="15" spans="1:7" ht="27" customHeight="1" x14ac:dyDescent="0.2">
      <c r="A15" s="65"/>
      <c r="B15" s="66"/>
      <c r="C15" s="16" t="s">
        <v>36</v>
      </c>
      <c r="D15" s="18" t="s">
        <v>37</v>
      </c>
    </row>
    <row r="16" spans="1:7" ht="30.75" customHeight="1" x14ac:dyDescent="0.2">
      <c r="A16" s="65"/>
      <c r="B16" s="66"/>
      <c r="C16" s="16" t="s">
        <v>38</v>
      </c>
      <c r="D16" s="19" t="s">
        <v>39</v>
      </c>
    </row>
    <row r="17" spans="1:6" ht="27" customHeight="1" x14ac:dyDescent="0.2">
      <c r="A17" s="68"/>
      <c r="B17" s="70"/>
      <c r="C17" s="16" t="s">
        <v>40</v>
      </c>
      <c r="D17" s="22" t="s">
        <v>41</v>
      </c>
    </row>
    <row r="18" spans="1:6" ht="27" customHeight="1" x14ac:dyDescent="0.2">
      <c r="A18" s="56" t="s">
        <v>6</v>
      </c>
      <c r="B18" s="59">
        <f>COUNTA(C18:C19)</f>
        <v>2</v>
      </c>
      <c r="C18" s="26" t="s">
        <v>14</v>
      </c>
      <c r="D18" s="1" t="s">
        <v>90</v>
      </c>
      <c r="F18" s="4"/>
    </row>
    <row r="19" spans="1:6" ht="27" customHeight="1" x14ac:dyDescent="0.2">
      <c r="A19" s="62"/>
      <c r="B19" s="63"/>
      <c r="C19" s="35" t="s">
        <v>15</v>
      </c>
      <c r="D19" s="3" t="s">
        <v>16</v>
      </c>
      <c r="F19" s="4"/>
    </row>
    <row r="20" spans="1:6" ht="27" customHeight="1" x14ac:dyDescent="0.2">
      <c r="A20" s="56" t="s">
        <v>7</v>
      </c>
      <c r="B20" s="59">
        <f>COUNTA(C20:C25)</f>
        <v>6</v>
      </c>
      <c r="C20" s="36" t="s">
        <v>51</v>
      </c>
      <c r="D20" s="1" t="s">
        <v>52</v>
      </c>
      <c r="F20" s="4"/>
    </row>
    <row r="21" spans="1:6" ht="27" customHeight="1" x14ac:dyDescent="0.2">
      <c r="A21" s="57"/>
      <c r="B21" s="60"/>
      <c r="C21" s="37" t="s">
        <v>53</v>
      </c>
      <c r="D21" s="2" t="s">
        <v>54</v>
      </c>
      <c r="F21" s="4"/>
    </row>
    <row r="22" spans="1:6" ht="27" customHeight="1" x14ac:dyDescent="0.2">
      <c r="A22" s="57"/>
      <c r="B22" s="60"/>
      <c r="C22" s="6" t="s">
        <v>102</v>
      </c>
      <c r="D22" s="20" t="s">
        <v>55</v>
      </c>
      <c r="E22" s="10"/>
    </row>
    <row r="23" spans="1:6" ht="27" customHeight="1" x14ac:dyDescent="0.2">
      <c r="A23" s="57"/>
      <c r="B23" s="60"/>
      <c r="C23" s="38" t="s">
        <v>105</v>
      </c>
      <c r="D23" s="44" t="s">
        <v>56</v>
      </c>
      <c r="E23" s="10"/>
    </row>
    <row r="24" spans="1:6" ht="27" customHeight="1" x14ac:dyDescent="0.2">
      <c r="A24" s="58"/>
      <c r="B24" s="61"/>
      <c r="C24" s="33" t="s">
        <v>57</v>
      </c>
      <c r="D24" s="30" t="s">
        <v>58</v>
      </c>
      <c r="E24" s="10"/>
    </row>
    <row r="25" spans="1:6" ht="30.75" customHeight="1" x14ac:dyDescent="0.2">
      <c r="A25" s="62"/>
      <c r="B25" s="63"/>
      <c r="C25" s="39" t="s">
        <v>103</v>
      </c>
      <c r="D25" s="3" t="s">
        <v>59</v>
      </c>
      <c r="E25" s="10"/>
    </row>
    <row r="26" spans="1:6" ht="30.75" customHeight="1" x14ac:dyDescent="0.2">
      <c r="A26" s="56" t="s">
        <v>8</v>
      </c>
      <c r="B26" s="59">
        <f>COUNTA(C26:C31)</f>
        <v>6</v>
      </c>
      <c r="C26" s="14" t="s">
        <v>42</v>
      </c>
      <c r="D26" s="14" t="s">
        <v>43</v>
      </c>
      <c r="E26" s="10"/>
    </row>
    <row r="27" spans="1:6" ht="30.75" customHeight="1" x14ac:dyDescent="0.2">
      <c r="A27" s="64"/>
      <c r="B27" s="60"/>
      <c r="C27" s="17" t="s">
        <v>44</v>
      </c>
      <c r="D27" s="17" t="s">
        <v>45</v>
      </c>
      <c r="E27" s="10"/>
    </row>
    <row r="28" spans="1:6" ht="27" customHeight="1" x14ac:dyDescent="0.2">
      <c r="A28" s="64"/>
      <c r="B28" s="60"/>
      <c r="C28" s="17" t="s">
        <v>46</v>
      </c>
      <c r="D28" s="17" t="s">
        <v>106</v>
      </c>
      <c r="E28" s="10"/>
    </row>
    <row r="29" spans="1:6" ht="30.75" customHeight="1" x14ac:dyDescent="0.2">
      <c r="A29" s="57"/>
      <c r="B29" s="60"/>
      <c r="C29" s="17" t="s">
        <v>47</v>
      </c>
      <c r="D29" s="17" t="s">
        <v>91</v>
      </c>
      <c r="E29" s="10"/>
    </row>
    <row r="30" spans="1:6" ht="30.75" customHeight="1" x14ac:dyDescent="0.2">
      <c r="A30" s="57"/>
      <c r="B30" s="61"/>
      <c r="C30" s="17" t="s">
        <v>48</v>
      </c>
      <c r="D30" s="17" t="s">
        <v>107</v>
      </c>
      <c r="E30" s="10"/>
    </row>
    <row r="31" spans="1:6" ht="27" customHeight="1" x14ac:dyDescent="0.2">
      <c r="A31" s="57"/>
      <c r="B31" s="63"/>
      <c r="C31" s="24" t="s">
        <v>49</v>
      </c>
      <c r="D31" s="24" t="s">
        <v>50</v>
      </c>
      <c r="E31" s="5"/>
    </row>
    <row r="32" spans="1:6" ht="30.75" customHeight="1" x14ac:dyDescent="0.2">
      <c r="A32" s="56" t="s">
        <v>9</v>
      </c>
      <c r="B32" s="59">
        <f>COUNTA(C32:C36)</f>
        <v>5</v>
      </c>
      <c r="C32" s="23" t="s">
        <v>79</v>
      </c>
      <c r="D32" s="1" t="s">
        <v>80</v>
      </c>
      <c r="E32" s="11"/>
      <c r="F32" s="11"/>
    </row>
    <row r="33" spans="1:6" ht="30.75" customHeight="1" x14ac:dyDescent="0.2">
      <c r="A33" s="65"/>
      <c r="B33" s="66"/>
      <c r="C33" s="47" t="s">
        <v>81</v>
      </c>
      <c r="D33" s="17" t="s">
        <v>82</v>
      </c>
      <c r="E33" s="11"/>
      <c r="F33" s="11"/>
    </row>
    <row r="34" spans="1:6" ht="30.75" customHeight="1" x14ac:dyDescent="0.2">
      <c r="A34" s="65"/>
      <c r="B34" s="66"/>
      <c r="C34" s="47" t="s">
        <v>83</v>
      </c>
      <c r="D34" s="17" t="s">
        <v>84</v>
      </c>
      <c r="E34" s="11"/>
      <c r="F34" s="11"/>
    </row>
    <row r="35" spans="1:6" ht="30.75" customHeight="1" x14ac:dyDescent="0.2">
      <c r="A35" s="65"/>
      <c r="B35" s="66"/>
      <c r="C35" s="47" t="s">
        <v>85</v>
      </c>
      <c r="D35" s="48" t="s">
        <v>86</v>
      </c>
      <c r="E35" s="11"/>
      <c r="F35" s="11"/>
    </row>
    <row r="36" spans="1:6" ht="27" customHeight="1" x14ac:dyDescent="0.2">
      <c r="A36" s="58"/>
      <c r="B36" s="61"/>
      <c r="C36" s="19" t="s">
        <v>87</v>
      </c>
      <c r="D36" s="7" t="s">
        <v>88</v>
      </c>
      <c r="E36" s="11"/>
      <c r="F36" s="11"/>
    </row>
    <row r="37" spans="1:6" ht="27" customHeight="1" x14ac:dyDescent="0.2">
      <c r="A37" s="56" t="s">
        <v>10</v>
      </c>
      <c r="B37" s="59">
        <f>COUNTA(C37:C46)</f>
        <v>10</v>
      </c>
      <c r="C37" s="55" t="s">
        <v>71</v>
      </c>
      <c r="D37" s="54" t="s">
        <v>104</v>
      </c>
    </row>
    <row r="38" spans="1:6" ht="27" customHeight="1" x14ac:dyDescent="0.2">
      <c r="A38" s="57"/>
      <c r="B38" s="60"/>
      <c r="C38" s="45" t="s">
        <v>72</v>
      </c>
      <c r="D38" s="2" t="s">
        <v>78</v>
      </c>
    </row>
    <row r="39" spans="1:6" ht="27" customHeight="1" x14ac:dyDescent="0.2">
      <c r="A39" s="57"/>
      <c r="B39" s="60"/>
      <c r="C39" s="40" t="s">
        <v>73</v>
      </c>
      <c r="D39" s="2" t="s">
        <v>109</v>
      </c>
    </row>
    <row r="40" spans="1:6" ht="27" customHeight="1" x14ac:dyDescent="0.2">
      <c r="A40" s="58"/>
      <c r="B40" s="61"/>
      <c r="C40" s="40" t="s">
        <v>69</v>
      </c>
      <c r="D40" s="7" t="s">
        <v>92</v>
      </c>
    </row>
    <row r="41" spans="1:6" ht="27" customHeight="1" x14ac:dyDescent="0.2">
      <c r="A41" s="58"/>
      <c r="B41" s="61"/>
      <c r="C41" s="40" t="s">
        <v>100</v>
      </c>
      <c r="D41" s="7" t="s">
        <v>93</v>
      </c>
    </row>
    <row r="42" spans="1:6" ht="27" customHeight="1" x14ac:dyDescent="0.2">
      <c r="A42" s="58"/>
      <c r="B42" s="61"/>
      <c r="C42" s="40" t="s">
        <v>70</v>
      </c>
      <c r="D42" s="7" t="s">
        <v>94</v>
      </c>
    </row>
    <row r="43" spans="1:6" ht="27" customHeight="1" x14ac:dyDescent="0.2">
      <c r="A43" s="58"/>
      <c r="B43" s="61"/>
      <c r="C43" s="40" t="s">
        <v>74</v>
      </c>
      <c r="D43" s="7" t="s">
        <v>95</v>
      </c>
    </row>
    <row r="44" spans="1:6" ht="27" customHeight="1" x14ac:dyDescent="0.2">
      <c r="A44" s="58"/>
      <c r="B44" s="61"/>
      <c r="C44" s="41" t="s">
        <v>75</v>
      </c>
      <c r="D44" s="6" t="s">
        <v>96</v>
      </c>
    </row>
    <row r="45" spans="1:6" ht="27" customHeight="1" x14ac:dyDescent="0.2">
      <c r="A45" s="58"/>
      <c r="B45" s="61"/>
      <c r="C45" s="27" t="s">
        <v>76</v>
      </c>
      <c r="D45" s="6" t="s">
        <v>97</v>
      </c>
    </row>
    <row r="46" spans="1:6" ht="27" customHeight="1" x14ac:dyDescent="0.2">
      <c r="A46" s="58"/>
      <c r="B46" s="61"/>
      <c r="C46" s="29" t="s">
        <v>77</v>
      </c>
      <c r="D46" s="31" t="s">
        <v>98</v>
      </c>
    </row>
    <row r="47" spans="1:6" ht="27" customHeight="1" x14ac:dyDescent="0.2">
      <c r="A47" s="56" t="s">
        <v>11</v>
      </c>
      <c r="B47" s="59">
        <f>COUNTA(C47:C51)</f>
        <v>5</v>
      </c>
      <c r="C47" s="1" t="s">
        <v>25</v>
      </c>
      <c r="D47" s="14" t="s">
        <v>26</v>
      </c>
    </row>
    <row r="48" spans="1:6" ht="27" customHeight="1" x14ac:dyDescent="0.2">
      <c r="A48" s="57"/>
      <c r="B48" s="60"/>
      <c r="C48" s="7" t="s">
        <v>19</v>
      </c>
      <c r="D48" s="2" t="s">
        <v>17</v>
      </c>
    </row>
    <row r="49" spans="1:4" ht="27" customHeight="1" x14ac:dyDescent="0.2">
      <c r="A49" s="58"/>
      <c r="B49" s="61"/>
      <c r="C49" s="28" t="s">
        <v>20</v>
      </c>
      <c r="D49" s="15" t="s">
        <v>18</v>
      </c>
    </row>
    <row r="50" spans="1:4" ht="27" customHeight="1" x14ac:dyDescent="0.2">
      <c r="A50" s="58"/>
      <c r="B50" s="61"/>
      <c r="C50" s="31" t="s">
        <v>21</v>
      </c>
      <c r="D50" s="15" t="s">
        <v>22</v>
      </c>
    </row>
    <row r="51" spans="1:4" ht="27" customHeight="1" x14ac:dyDescent="0.2">
      <c r="A51" s="62"/>
      <c r="B51" s="63"/>
      <c r="C51" s="39" t="s">
        <v>23</v>
      </c>
      <c r="D51" s="51" t="s">
        <v>24</v>
      </c>
    </row>
    <row r="52" spans="1:4" ht="30" customHeight="1" x14ac:dyDescent="0.2">
      <c r="A52" s="53" t="s">
        <v>12</v>
      </c>
      <c r="B52" s="53">
        <f>SUM(B4:B51)</f>
        <v>48</v>
      </c>
      <c r="C52" s="42"/>
      <c r="D52" s="12"/>
    </row>
    <row r="58" spans="1:4" ht="14.25" customHeight="1" x14ac:dyDescent="0.2"/>
  </sheetData>
  <mergeCells count="17">
    <mergeCell ref="A2:D2"/>
    <mergeCell ref="A4:A8"/>
    <mergeCell ref="B4:B8"/>
    <mergeCell ref="A18:A19"/>
    <mergeCell ref="B18:B19"/>
    <mergeCell ref="A20:A25"/>
    <mergeCell ref="B20:B25"/>
    <mergeCell ref="A9:A17"/>
    <mergeCell ref="B9:B17"/>
    <mergeCell ref="A37:A46"/>
    <mergeCell ref="B37:B46"/>
    <mergeCell ref="A47:A51"/>
    <mergeCell ref="B47:B51"/>
    <mergeCell ref="A26:A31"/>
    <mergeCell ref="B26:B31"/>
    <mergeCell ref="A32:A36"/>
    <mergeCell ref="B32:B36"/>
  </mergeCells>
  <phoneticPr fontId="20"/>
  <pageMargins left="0.9055118110236221" right="0.31496062992125984" top="0.74803149606299213" bottom="0.74803149606299213" header="0.31496062992125984" footer="0.31496062992125984"/>
  <pageSetup paperSize="8" scale="8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h28最終</vt:lpstr>
      <vt:lpstr>h28最終!Print_Area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2016-10-04T02:45:32Z</cp:lastPrinted>
  <dcterms:created xsi:type="dcterms:W3CDTF">2010-08-25T04:13:44Z</dcterms:created>
  <dcterms:modified xsi:type="dcterms:W3CDTF">2016-10-05T00:13:54Z</dcterms:modified>
</cp:coreProperties>
</file>